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Laila Svendsen\Desktop\"/>
    </mc:Choice>
  </mc:AlternateContent>
  <xr:revisionPtr revIDLastSave="0" documentId="13_ncr:1_{57B686BC-19FB-48E8-B37E-C5FF11F375E0}" xr6:coauthVersionLast="47" xr6:coauthVersionMax="47" xr10:uidLastSave="{00000000-0000-0000-0000-000000000000}"/>
  <bookViews>
    <workbookView xWindow="28680" yWindow="-120" windowWidth="25440" windowHeight="15390" xr2:uid="{00000000-000D-0000-FFFF-FFFF00000000}"/>
  </bookViews>
  <sheets>
    <sheet name="Bilag 1" sheetId="1" r:id="rId1"/>
  </sheets>
  <definedNames>
    <definedName name="_C36">'Bilag 1'!$A$36</definedName>
    <definedName name="_xlnm.Print_Area" localSheetId="0">'Bilag 1'!$A$1:$I$48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2" i="1" l="1"/>
  <c r="I12" i="1" s="1"/>
  <c r="H22" i="1"/>
  <c r="I22" i="1" s="1"/>
  <c r="H11" i="1"/>
  <c r="I33" i="1"/>
  <c r="I35" i="1"/>
  <c r="I36" i="1"/>
  <c r="I37" i="1"/>
  <c r="I38" i="1"/>
  <c r="I39" i="1"/>
  <c r="H13" i="1"/>
  <c r="I13" i="1" s="1"/>
  <c r="H14" i="1"/>
  <c r="I14" i="1" s="1"/>
  <c r="H23" i="1"/>
  <c r="H24" i="1"/>
  <c r="H25" i="1"/>
  <c r="I25" i="1" s="1"/>
  <c r="I23" i="1"/>
  <c r="I24" i="1"/>
  <c r="A35" i="1"/>
  <c r="A34" i="1"/>
  <c r="H16" i="1"/>
  <c r="H17" i="1"/>
  <c r="A39" i="1"/>
  <c r="A38" i="1"/>
  <c r="A37" i="1"/>
  <c r="A36" i="1"/>
  <c r="A33" i="1"/>
  <c r="H28" i="1"/>
  <c r="I28" i="1" s="1"/>
  <c r="H27" i="1"/>
  <c r="I27" i="1" s="1"/>
  <c r="H26" i="1"/>
  <c r="I26" i="1" s="1"/>
  <c r="I17" i="1"/>
  <c r="I16" i="1"/>
  <c r="H15" i="1"/>
  <c r="I15" i="1" s="1"/>
  <c r="H29" i="1" l="1"/>
  <c r="I40" i="1"/>
  <c r="I29" i="1"/>
  <c r="H18" i="1"/>
  <c r="I11" i="1"/>
  <c r="I18" i="1" s="1"/>
  <c r="H44" i="1" l="1"/>
  <c r="H46" i="1" s="1"/>
  <c r="H43" i="1" l="1"/>
</calcChain>
</file>

<file path=xl/sharedStrings.xml><?xml version="1.0" encoding="utf-8"?>
<sst xmlns="http://schemas.openxmlformats.org/spreadsheetml/2006/main" count="59" uniqueCount="31">
  <si>
    <t>Kunde nr.</t>
  </si>
  <si>
    <t>Dato:</t>
  </si>
  <si>
    <t>Projekt:</t>
  </si>
  <si>
    <t>Eksisterende anlæg</t>
  </si>
  <si>
    <t>Type</t>
  </si>
  <si>
    <t>Emne</t>
  </si>
  <si>
    <t>Antal</t>
  </si>
  <si>
    <t>Timer</t>
  </si>
  <si>
    <t>Forbrug kWh</t>
  </si>
  <si>
    <t>Forbrug kr.</t>
  </si>
  <si>
    <t>Energiforbr.</t>
  </si>
  <si>
    <t>I alt</t>
  </si>
  <si>
    <t>Besparelser:</t>
  </si>
  <si>
    <t>kWh/år</t>
  </si>
  <si>
    <t xml:space="preserve">Tilbagebetaling </t>
  </si>
  <si>
    <t>Bemærkninger:</t>
  </si>
  <si>
    <t>Kr</t>
  </si>
  <si>
    <t xml:space="preserve">Energitilskud </t>
  </si>
  <si>
    <t>Samlet energi besparelse</t>
  </si>
  <si>
    <t>Tilskudssats</t>
  </si>
  <si>
    <t>År</t>
  </si>
  <si>
    <t>Nyt anlæg</t>
  </si>
  <si>
    <t>Pris i kr.</t>
  </si>
  <si>
    <t>Energiberegning</t>
  </si>
  <si>
    <t>Total W</t>
  </si>
  <si>
    <t>Elpris</t>
  </si>
  <si>
    <t>Investering</t>
  </si>
  <si>
    <t xml:space="preserve">Kunde: </t>
  </si>
  <si>
    <t>30w</t>
  </si>
  <si>
    <t xml:space="preserve">Kontaktperson: </t>
  </si>
  <si>
    <t>SuperSellerS butiksinventar - energiberegning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</si>
</sst>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_);_(* \(#,##0\);_(* &quot;-&quot;??_);_(@_)"/>
    <numFmt numFmtId="168" formatCode="_ * #,##0.0_ ;_ * \-#,##0.0_ ;_ * &quot;-&quot;??_ ;_ @_ 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5" tint="-0.249977111117893"/>
      <name val="Arial"/>
      <family val="2"/>
    </font>
    <font>
      <sz val="12"/>
      <color theme="5" tint="-0.24997711111789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rgb="FF0070C0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  <xf numFmtId="0" fontId="3" fillId="0" borderId="0"/>
  </cellStyleXfs>
  <cellXfs count="146">
    <xf numFmtId="0" fontId="0" fillId="0" borderId="0" xfId="0"/>
    <xf numFmtId="0" fontId="7" fillId="0" borderId="0" xfId="6" applyFont="1"/>
    <xf numFmtId="0" fontId="8" fillId="0" borderId="0" xfId="6" applyFont="1"/>
    <xf numFmtId="0" fontId="2" fillId="0" borderId="0" xfId="0" applyFont="1" applyAlignment="1">
      <alignment vertical="top"/>
    </xf>
    <xf numFmtId="0" fontId="7" fillId="0" borderId="0" xfId="6" applyFont="1" applyAlignment="1">
      <alignment horizontal="right"/>
    </xf>
    <xf numFmtId="0" fontId="9" fillId="3" borderId="9" xfId="1" applyFont="1" applyFill="1" applyBorder="1" applyAlignment="1">
      <alignment horizontal="left" vertical="top"/>
    </xf>
    <xf numFmtId="0" fontId="9" fillId="3" borderId="10" xfId="1" applyFont="1" applyFill="1" applyBorder="1" applyAlignment="1">
      <alignment horizontal="left" vertical="top"/>
    </xf>
    <xf numFmtId="0" fontId="10" fillId="3" borderId="10" xfId="1" applyFont="1" applyFill="1" applyBorder="1" applyAlignment="1">
      <alignment horizontal="left" vertical="top"/>
    </xf>
    <xf numFmtId="0" fontId="11" fillId="3" borderId="10" xfId="1" applyFont="1" applyFill="1" applyBorder="1" applyAlignment="1" applyProtection="1">
      <alignment horizontal="left" vertical="top"/>
      <protection locked="0"/>
    </xf>
    <xf numFmtId="0" fontId="11" fillId="3" borderId="13" xfId="1" applyFont="1" applyFill="1" applyBorder="1" applyAlignment="1" applyProtection="1">
      <alignment horizontal="left" vertical="top"/>
      <protection locked="0"/>
    </xf>
    <xf numFmtId="0" fontId="12" fillId="3" borderId="6" xfId="1" applyFont="1" applyFill="1" applyBorder="1" applyAlignment="1" applyProtection="1">
      <alignment horizontal="left" vertical="top"/>
      <protection locked="0"/>
    </xf>
    <xf numFmtId="0" fontId="11" fillId="3" borderId="0" xfId="1" applyFont="1" applyFill="1" applyAlignment="1" applyProtection="1">
      <alignment horizontal="left" vertical="top"/>
      <protection locked="0"/>
    </xf>
    <xf numFmtId="0" fontId="11" fillId="3" borderId="36" xfId="1" applyFont="1" applyFill="1" applyBorder="1" applyAlignment="1" applyProtection="1">
      <alignment horizontal="left" vertical="top"/>
      <protection locked="0"/>
    </xf>
    <xf numFmtId="0" fontId="10" fillId="3" borderId="6" xfId="1" applyFont="1" applyFill="1" applyBorder="1" applyAlignment="1" applyProtection="1">
      <alignment horizontal="left" vertical="top"/>
      <protection locked="0"/>
    </xf>
    <xf numFmtId="1" fontId="12" fillId="3" borderId="0" xfId="1" applyNumberFormat="1" applyFont="1" applyFill="1" applyAlignment="1" applyProtection="1">
      <alignment vertical="top"/>
      <protection locked="0"/>
    </xf>
    <xf numFmtId="0" fontId="9" fillId="3" borderId="6" xfId="1" applyFont="1" applyFill="1" applyBorder="1" applyAlignment="1">
      <alignment horizontal="left" vertical="top"/>
    </xf>
    <xf numFmtId="0" fontId="9" fillId="3" borderId="0" xfId="1" applyFont="1" applyFill="1" applyAlignment="1" applyProtection="1">
      <alignment horizontal="left" vertical="top"/>
      <protection locked="0"/>
    </xf>
    <xf numFmtId="0" fontId="12" fillId="3" borderId="0" xfId="1" applyFont="1" applyFill="1" applyAlignment="1" applyProtection="1">
      <alignment horizontal="left" vertical="top"/>
      <protection locked="0"/>
    </xf>
    <xf numFmtId="0" fontId="9" fillId="3" borderId="3" xfId="1" applyFont="1" applyFill="1" applyBorder="1" applyAlignment="1">
      <alignment horizontal="left" vertical="top"/>
    </xf>
    <xf numFmtId="14" fontId="12" fillId="0" borderId="4" xfId="1" applyNumberFormat="1" applyFont="1" applyBorder="1" applyAlignment="1" applyProtection="1">
      <alignment horizontal="left" vertical="top"/>
      <protection locked="0"/>
    </xf>
    <xf numFmtId="3" fontId="9" fillId="3" borderId="11" xfId="1" applyNumberFormat="1" applyFont="1" applyFill="1" applyBorder="1" applyAlignment="1">
      <alignment horizontal="left" vertical="top"/>
    </xf>
    <xf numFmtId="0" fontId="9" fillId="3" borderId="12" xfId="1" applyFont="1" applyFill="1" applyBorder="1" applyAlignment="1" applyProtection="1">
      <alignment horizontal="left" vertical="top"/>
      <protection locked="0"/>
    </xf>
    <xf numFmtId="0" fontId="9" fillId="3" borderId="47" xfId="1" applyFont="1" applyFill="1" applyBorder="1" applyAlignment="1">
      <alignment horizontal="left" vertical="top"/>
    </xf>
    <xf numFmtId="0" fontId="9" fillId="0" borderId="0" xfId="1" applyFont="1" applyAlignment="1">
      <alignment horizontal="left" vertical="top"/>
    </xf>
    <xf numFmtId="0" fontId="13" fillId="3" borderId="9" xfId="1" applyFont="1" applyFill="1" applyBorder="1" applyAlignment="1">
      <alignment horizontal="left" vertical="top"/>
    </xf>
    <xf numFmtId="165" fontId="14" fillId="3" borderId="10" xfId="1" applyNumberFormat="1" applyFont="1" applyFill="1" applyBorder="1" applyAlignment="1">
      <alignment horizontal="left" vertical="top"/>
    </xf>
    <xf numFmtId="0" fontId="14" fillId="3" borderId="10" xfId="1" applyFont="1" applyFill="1" applyBorder="1" applyAlignment="1">
      <alignment horizontal="left" vertical="top"/>
    </xf>
    <xf numFmtId="164" fontId="14" fillId="3" borderId="10" xfId="2" applyFont="1" applyFill="1" applyBorder="1" applyAlignment="1" applyProtection="1">
      <alignment horizontal="left" vertical="top"/>
    </xf>
    <xf numFmtId="9" fontId="14" fillId="3" borderId="10" xfId="3" applyFont="1" applyFill="1" applyBorder="1" applyAlignment="1" applyProtection="1">
      <alignment horizontal="left" vertical="top"/>
    </xf>
    <xf numFmtId="164" fontId="9" fillId="3" borderId="13" xfId="2" applyFont="1" applyFill="1" applyBorder="1" applyAlignment="1" applyProtection="1">
      <alignment horizontal="left" vertical="top"/>
    </xf>
    <xf numFmtId="0" fontId="13" fillId="3" borderId="41" xfId="1" applyFont="1" applyFill="1" applyBorder="1" applyAlignment="1">
      <alignment horizontal="left" vertical="top"/>
    </xf>
    <xf numFmtId="165" fontId="13" fillId="3" borderId="33" xfId="1" applyNumberFormat="1" applyFont="1" applyFill="1" applyBorder="1" applyAlignment="1">
      <alignment horizontal="left" vertical="top"/>
    </xf>
    <xf numFmtId="165" fontId="13" fillId="3" borderId="32" xfId="1" applyNumberFormat="1" applyFont="1" applyFill="1" applyBorder="1" applyAlignment="1">
      <alignment vertical="top"/>
    </xf>
    <xf numFmtId="0" fontId="13" fillId="3" borderId="33" xfId="1" applyFont="1" applyFill="1" applyBorder="1" applyAlignment="1">
      <alignment horizontal="left" vertical="top"/>
    </xf>
    <xf numFmtId="0" fontId="13" fillId="3" borderId="32" xfId="1" applyFont="1" applyFill="1" applyBorder="1" applyAlignment="1">
      <alignment horizontal="left" vertical="top"/>
    </xf>
    <xf numFmtId="164" fontId="13" fillId="3" borderId="33" xfId="2" applyFont="1" applyFill="1" applyBorder="1" applyAlignment="1" applyProtection="1">
      <alignment horizontal="left" vertical="top"/>
    </xf>
    <xf numFmtId="164" fontId="10" fillId="3" borderId="34" xfId="2" applyFont="1" applyFill="1" applyBorder="1" applyAlignment="1" applyProtection="1">
      <alignment horizontal="left" vertical="top"/>
    </xf>
    <xf numFmtId="0" fontId="14" fillId="3" borderId="14" xfId="1" applyFont="1" applyFill="1" applyBorder="1" applyAlignment="1">
      <alignment horizontal="left" vertical="top"/>
    </xf>
    <xf numFmtId="1" fontId="14" fillId="0" borderId="17" xfId="1" applyNumberFormat="1" applyFont="1" applyBorder="1" applyAlignment="1" applyProtection="1">
      <alignment horizontal="left" vertical="top"/>
      <protection locked="0"/>
    </xf>
    <xf numFmtId="165" fontId="14" fillId="2" borderId="46" xfId="1" applyNumberFormat="1" applyFont="1" applyFill="1" applyBorder="1" applyAlignment="1" applyProtection="1">
      <alignment vertical="top"/>
      <protection locked="0"/>
    </xf>
    <xf numFmtId="167" fontId="14" fillId="2" borderId="16" xfId="1" applyNumberFormat="1" applyFont="1" applyFill="1" applyBorder="1" applyAlignment="1" applyProtection="1">
      <alignment horizontal="left" vertical="top"/>
      <protection locked="0"/>
    </xf>
    <xf numFmtId="164" fontId="14" fillId="2" borderId="15" xfId="1" applyNumberFormat="1" applyFont="1" applyFill="1" applyBorder="1" applyAlignment="1" applyProtection="1">
      <alignment horizontal="left" vertical="top"/>
      <protection locked="0"/>
    </xf>
    <xf numFmtId="166" fontId="14" fillId="4" borderId="17" xfId="2" applyNumberFormat="1" applyFont="1" applyFill="1" applyBorder="1" applyAlignment="1" applyProtection="1">
      <alignment horizontal="left" vertical="top"/>
    </xf>
    <xf numFmtId="167" fontId="9" fillId="4" borderId="18" xfId="2" applyNumberFormat="1" applyFont="1" applyFill="1" applyBorder="1" applyAlignment="1" applyProtection="1">
      <alignment horizontal="left" vertical="top"/>
    </xf>
    <xf numFmtId="1" fontId="14" fillId="0" borderId="17" xfId="1" applyNumberFormat="1" applyFont="1" applyBorder="1" applyAlignment="1" applyProtection="1">
      <alignment vertical="top"/>
      <protection locked="0"/>
    </xf>
    <xf numFmtId="0" fontId="14" fillId="2" borderId="17" xfId="1" applyFont="1" applyFill="1" applyBorder="1" applyAlignment="1" applyProtection="1">
      <alignment horizontal="left" vertical="top"/>
      <protection locked="0"/>
    </xf>
    <xf numFmtId="0" fontId="14" fillId="2" borderId="3" xfId="1" applyFont="1" applyFill="1" applyBorder="1" applyAlignment="1" applyProtection="1">
      <alignment horizontal="left"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167" fontId="14" fillId="2" borderId="3" xfId="1" applyNumberFormat="1" applyFont="1" applyFill="1" applyBorder="1" applyAlignment="1" applyProtection="1">
      <alignment horizontal="left" vertical="top"/>
      <protection locked="0"/>
    </xf>
    <xf numFmtId="164" fontId="14" fillId="2" borderId="17" xfId="1" applyNumberFormat="1" applyFont="1" applyFill="1" applyBorder="1" applyAlignment="1" applyProtection="1">
      <alignment horizontal="left" vertical="top"/>
      <protection locked="0"/>
    </xf>
    <xf numFmtId="0" fontId="13" fillId="4" borderId="25" xfId="1" applyFont="1" applyFill="1" applyBorder="1" applyAlignment="1">
      <alignment horizontal="left" vertical="top"/>
    </xf>
    <xf numFmtId="165" fontId="13" fillId="4" borderId="12" xfId="1" applyNumberFormat="1" applyFont="1" applyFill="1" applyBorder="1" applyAlignment="1">
      <alignment horizontal="left" vertical="top"/>
    </xf>
    <xf numFmtId="0" fontId="13" fillId="4" borderId="12" xfId="1" applyFont="1" applyFill="1" applyBorder="1" applyAlignment="1">
      <alignment horizontal="left" vertical="top"/>
    </xf>
    <xf numFmtId="164" fontId="13" fillId="4" borderId="12" xfId="2" applyFont="1" applyFill="1" applyBorder="1" applyAlignment="1" applyProtection="1">
      <alignment horizontal="left" vertical="top"/>
    </xf>
    <xf numFmtId="166" fontId="13" fillId="4" borderId="21" xfId="3" applyNumberFormat="1" applyFont="1" applyFill="1" applyBorder="1" applyAlignment="1" applyProtection="1">
      <alignment horizontal="left" vertical="top"/>
    </xf>
    <xf numFmtId="164" fontId="10" fillId="4" borderId="27" xfId="3" applyNumberFormat="1" applyFont="1" applyFill="1" applyBorder="1" applyAlignment="1" applyProtection="1">
      <alignment horizontal="left" vertical="top"/>
    </xf>
    <xf numFmtId="0" fontId="14" fillId="0" borderId="0" xfId="1" applyFont="1" applyAlignment="1">
      <alignment horizontal="left" vertical="top"/>
    </xf>
    <xf numFmtId="165" fontId="14" fillId="0" borderId="0" xfId="1" applyNumberFormat="1" applyFont="1" applyAlignment="1">
      <alignment horizontal="left" vertical="top"/>
    </xf>
    <xf numFmtId="164" fontId="14" fillId="0" borderId="0" xfId="2" applyFont="1" applyFill="1" applyBorder="1" applyAlignment="1" applyProtection="1">
      <alignment horizontal="left" vertical="top"/>
    </xf>
    <xf numFmtId="9" fontId="14" fillId="0" borderId="0" xfId="3" applyFont="1" applyFill="1" applyBorder="1" applyAlignment="1" applyProtection="1">
      <alignment horizontal="left" vertical="top"/>
    </xf>
    <xf numFmtId="164" fontId="9" fillId="0" borderId="0" xfId="2" applyFont="1" applyFill="1" applyBorder="1" applyAlignment="1" applyProtection="1">
      <alignment horizontal="left" vertical="top"/>
    </xf>
    <xf numFmtId="1" fontId="14" fillId="0" borderId="46" xfId="1" applyNumberFormat="1" applyFont="1" applyBorder="1" applyAlignment="1" applyProtection="1">
      <alignment horizontal="left" vertical="top"/>
      <protection locked="0"/>
    </xf>
    <xf numFmtId="1" fontId="14" fillId="0" borderId="46" xfId="1" applyNumberFormat="1" applyFont="1" applyBorder="1" applyAlignment="1" applyProtection="1">
      <alignment vertical="top"/>
      <protection locked="0"/>
    </xf>
    <xf numFmtId="166" fontId="9" fillId="4" borderId="37" xfId="2" applyNumberFormat="1" applyFont="1" applyFill="1" applyBorder="1" applyAlignment="1" applyProtection="1">
      <alignment horizontal="left" vertical="top"/>
    </xf>
    <xf numFmtId="0" fontId="14" fillId="3" borderId="8" xfId="1" applyFont="1" applyFill="1" applyBorder="1" applyAlignment="1">
      <alignment horizontal="left" vertical="top"/>
    </xf>
    <xf numFmtId="166" fontId="9" fillId="4" borderId="19" xfId="2" applyNumberFormat="1" applyFont="1" applyFill="1" applyBorder="1" applyAlignment="1" applyProtection="1">
      <alignment horizontal="left" vertical="top"/>
    </xf>
    <xf numFmtId="166" fontId="9" fillId="4" borderId="18" xfId="2" applyNumberFormat="1" applyFont="1" applyFill="1" applyBorder="1" applyAlignment="1" applyProtection="1">
      <alignment horizontal="left" vertical="top"/>
    </xf>
    <xf numFmtId="164" fontId="13" fillId="4" borderId="23" xfId="3" applyNumberFormat="1" applyFont="1" applyFill="1" applyBorder="1" applyAlignment="1" applyProtection="1">
      <alignment horizontal="left" vertical="top"/>
    </xf>
    <xf numFmtId="164" fontId="13" fillId="4" borderId="27" xfId="3" applyNumberFormat="1" applyFont="1" applyFill="1" applyBorder="1" applyAlignment="1" applyProtection="1">
      <alignment horizontal="left" vertical="top"/>
    </xf>
    <xf numFmtId="0" fontId="9" fillId="3" borderId="13" xfId="1" applyFont="1" applyFill="1" applyBorder="1" applyAlignment="1">
      <alignment horizontal="left" vertical="top"/>
    </xf>
    <xf numFmtId="0" fontId="13" fillId="3" borderId="31" xfId="1" applyFont="1" applyFill="1" applyBorder="1" applyAlignment="1">
      <alignment horizontal="left" vertical="top"/>
    </xf>
    <xf numFmtId="0" fontId="10" fillId="3" borderId="34" xfId="1" applyFont="1" applyFill="1" applyBorder="1" applyAlignment="1">
      <alignment horizontal="left" vertical="top"/>
    </xf>
    <xf numFmtId="1" fontId="14" fillId="2" borderId="40" xfId="1" applyNumberFormat="1" applyFont="1" applyFill="1" applyBorder="1" applyAlignment="1" applyProtection="1">
      <alignment horizontal="left" vertical="top"/>
      <protection locked="0"/>
    </xf>
    <xf numFmtId="164" fontId="9" fillId="4" borderId="18" xfId="2" applyFont="1" applyFill="1" applyBorder="1" applyAlignment="1" applyProtection="1">
      <alignment horizontal="left" vertical="top"/>
    </xf>
    <xf numFmtId="49" fontId="14" fillId="3" borderId="14" xfId="1" applyNumberFormat="1" applyFont="1" applyFill="1" applyBorder="1" applyAlignment="1">
      <alignment horizontal="left" vertical="top"/>
    </xf>
    <xf numFmtId="1" fontId="14" fillId="2" borderId="2" xfId="1" applyNumberFormat="1" applyFont="1" applyFill="1" applyBorder="1" applyAlignment="1" applyProtection="1">
      <alignment horizontal="left" vertical="top"/>
      <protection locked="0"/>
    </xf>
    <xf numFmtId="1" fontId="14" fillId="2" borderId="38" xfId="1" applyNumberFormat="1" applyFont="1" applyFill="1" applyBorder="1" applyAlignment="1" applyProtection="1">
      <alignment horizontal="left" vertical="top"/>
      <protection locked="0"/>
    </xf>
    <xf numFmtId="164" fontId="9" fillId="4" borderId="20" xfId="2" applyFont="1" applyFill="1" applyBorder="1" applyAlignment="1" applyProtection="1">
      <alignment horizontal="left" vertical="top"/>
    </xf>
    <xf numFmtId="1" fontId="9" fillId="4" borderId="49" xfId="1" applyNumberFormat="1" applyFont="1" applyFill="1" applyBorder="1" applyAlignment="1">
      <alignment vertical="top"/>
    </xf>
    <xf numFmtId="1" fontId="9" fillId="4" borderId="26" xfId="1" applyNumberFormat="1" applyFont="1" applyFill="1" applyBorder="1" applyAlignment="1">
      <alignment vertical="top"/>
    </xf>
    <xf numFmtId="1" fontId="9" fillId="4" borderId="12" xfId="1" applyNumberFormat="1" applyFont="1" applyFill="1" applyBorder="1" applyAlignment="1">
      <alignment vertical="top"/>
    </xf>
    <xf numFmtId="1" fontId="9" fillId="4" borderId="44" xfId="1" applyNumberFormat="1" applyFont="1" applyFill="1" applyBorder="1" applyAlignment="1">
      <alignment vertical="top"/>
    </xf>
    <xf numFmtId="1" fontId="9" fillId="4" borderId="43" xfId="1" applyNumberFormat="1" applyFont="1" applyFill="1" applyBorder="1" applyAlignment="1">
      <alignment vertical="top"/>
    </xf>
    <xf numFmtId="164" fontId="9" fillId="4" borderId="27" xfId="2" applyFont="1" applyFill="1" applyBorder="1" applyAlignment="1" applyProtection="1">
      <alignment horizontal="left" vertical="top"/>
    </xf>
    <xf numFmtId="0" fontId="9" fillId="0" borderId="0" xfId="1" applyFont="1" applyAlignment="1">
      <alignment vertical="top"/>
    </xf>
    <xf numFmtId="0" fontId="10" fillId="3" borderId="28" xfId="1" applyFont="1" applyFill="1" applyBorder="1" applyAlignment="1">
      <alignment vertical="top"/>
    </xf>
    <xf numFmtId="0" fontId="9" fillId="3" borderId="29" xfId="1" applyFont="1" applyFill="1" applyBorder="1" applyAlignment="1">
      <alignment vertical="top"/>
    </xf>
    <xf numFmtId="0" fontId="10" fillId="3" borderId="10" xfId="1" applyFont="1" applyFill="1" applyBorder="1" applyAlignment="1">
      <alignment vertical="top"/>
    </xf>
    <xf numFmtId="0" fontId="10" fillId="3" borderId="5" xfId="1" applyFont="1" applyFill="1" applyBorder="1" applyAlignment="1">
      <alignment vertical="top"/>
    </xf>
    <xf numFmtId="0" fontId="9" fillId="3" borderId="6" xfId="1" applyFont="1" applyFill="1" applyBorder="1" applyAlignment="1">
      <alignment vertical="top"/>
    </xf>
    <xf numFmtId="0" fontId="9" fillId="3" borderId="0" xfId="1" applyFont="1" applyFill="1" applyAlignment="1">
      <alignment vertical="top"/>
    </xf>
    <xf numFmtId="0" fontId="9" fillId="4" borderId="15" xfId="1" applyFont="1" applyFill="1" applyBorder="1" applyAlignment="1">
      <alignment vertical="top"/>
    </xf>
    <xf numFmtId="0" fontId="9" fillId="4" borderId="24" xfId="1" applyFont="1" applyFill="1" applyBorder="1" applyAlignment="1">
      <alignment vertical="top"/>
    </xf>
    <xf numFmtId="0" fontId="2" fillId="4" borderId="7" xfId="0" applyFont="1" applyFill="1" applyBorder="1" applyAlignment="1">
      <alignment vertical="top"/>
    </xf>
    <xf numFmtId="165" fontId="2" fillId="4" borderId="3" xfId="0" applyNumberFormat="1" applyFont="1" applyFill="1" applyBorder="1" applyAlignment="1">
      <alignment vertical="top"/>
    </xf>
    <xf numFmtId="0" fontId="9" fillId="4" borderId="45" xfId="1" applyFont="1" applyFill="1" applyBorder="1" applyAlignment="1">
      <alignment vertical="top"/>
    </xf>
    <xf numFmtId="168" fontId="10" fillId="4" borderId="3" xfId="1" applyNumberFormat="1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9" fillId="4" borderId="4" xfId="1" applyFont="1" applyFill="1" applyBorder="1" applyAlignment="1">
      <alignment vertical="top"/>
    </xf>
    <xf numFmtId="0" fontId="9" fillId="4" borderId="7" xfId="1" applyFont="1" applyFill="1" applyBorder="1" applyAlignment="1">
      <alignment vertical="top"/>
    </xf>
    <xf numFmtId="0" fontId="6" fillId="4" borderId="3" xfId="0" applyFont="1" applyFill="1" applyBorder="1" applyAlignment="1">
      <alignment vertical="top"/>
    </xf>
    <xf numFmtId="0" fontId="2" fillId="4" borderId="4" xfId="0" applyFont="1" applyFill="1" applyBorder="1" applyAlignment="1">
      <alignment vertical="top"/>
    </xf>
    <xf numFmtId="0" fontId="10" fillId="3" borderId="11" xfId="1" applyFont="1" applyFill="1" applyBorder="1" applyAlignment="1">
      <alignment vertical="top"/>
    </xf>
    <xf numFmtId="0" fontId="9" fillId="3" borderId="12" xfId="1" applyFont="1" applyFill="1" applyBorder="1" applyAlignment="1">
      <alignment vertical="top"/>
    </xf>
    <xf numFmtId="0" fontId="10" fillId="2" borderId="0" xfId="1" applyFont="1" applyFill="1" applyAlignment="1">
      <alignment vertical="top"/>
    </xf>
    <xf numFmtId="0" fontId="9" fillId="2" borderId="0" xfId="1" applyFont="1" applyFill="1" applyAlignment="1">
      <alignment vertical="top"/>
    </xf>
    <xf numFmtId="0" fontId="11" fillId="0" borderId="0" xfId="1" applyFont="1" applyAlignment="1" applyProtection="1">
      <alignment vertical="top"/>
      <protection locked="0"/>
    </xf>
    <xf numFmtId="21" fontId="11" fillId="0" borderId="50" xfId="1" applyNumberFormat="1" applyFont="1" applyBorder="1" applyAlignment="1" applyProtection="1">
      <alignment horizontal="left" vertical="top"/>
      <protection locked="0"/>
    </xf>
    <xf numFmtId="0" fontId="0" fillId="0" borderId="51" xfId="0" applyBorder="1"/>
    <xf numFmtId="0" fontId="13" fillId="3" borderId="32" xfId="1" applyFont="1" applyFill="1" applyBorder="1" applyAlignment="1">
      <alignment horizontal="center" vertical="top"/>
    </xf>
    <xf numFmtId="0" fontId="13" fillId="3" borderId="30" xfId="1" applyFont="1" applyFill="1" applyBorder="1" applyAlignment="1">
      <alignment horizontal="center" vertical="top"/>
    </xf>
    <xf numFmtId="0" fontId="13" fillId="3" borderId="31" xfId="1" applyFont="1" applyFill="1" applyBorder="1" applyAlignment="1">
      <alignment horizontal="center" vertical="top"/>
    </xf>
    <xf numFmtId="49" fontId="14" fillId="0" borderId="17" xfId="1" applyNumberFormat="1" applyFont="1" applyBorder="1" applyAlignment="1" applyProtection="1">
      <alignment horizontal="left" vertical="top"/>
      <protection locked="0"/>
    </xf>
    <xf numFmtId="165" fontId="13" fillId="3" borderId="32" xfId="1" applyNumberFormat="1" applyFont="1" applyFill="1" applyBorder="1" applyAlignment="1">
      <alignment horizontal="left" vertical="top"/>
    </xf>
    <xf numFmtId="165" fontId="13" fillId="3" borderId="31" xfId="1" applyNumberFormat="1" applyFont="1" applyFill="1" applyBorder="1" applyAlignment="1">
      <alignment horizontal="left" vertical="top"/>
    </xf>
    <xf numFmtId="49" fontId="14" fillId="0" borderId="1" xfId="1" applyNumberFormat="1" applyFont="1" applyBorder="1" applyAlignment="1" applyProtection="1">
      <alignment horizontal="left" vertical="top"/>
      <protection locked="0"/>
    </xf>
    <xf numFmtId="49" fontId="14" fillId="0" borderId="2" xfId="1" applyNumberFormat="1" applyFont="1" applyBorder="1" applyAlignment="1" applyProtection="1">
      <alignment horizontal="left" vertical="top"/>
      <protection locked="0"/>
    </xf>
    <xf numFmtId="49" fontId="14" fillId="0" borderId="15" xfId="1" applyNumberFormat="1" applyFont="1" applyBorder="1" applyAlignment="1" applyProtection="1">
      <alignment horizontal="left" vertical="top"/>
      <protection locked="0"/>
    </xf>
    <xf numFmtId="49" fontId="14" fillId="0" borderId="16" xfId="1" applyNumberFormat="1" applyFont="1" applyBorder="1" applyAlignment="1" applyProtection="1">
      <alignment horizontal="left" vertical="top"/>
      <protection locked="0"/>
    </xf>
    <xf numFmtId="49" fontId="14" fillId="0" borderId="39" xfId="1" applyNumberFormat="1" applyFont="1" applyBorder="1" applyAlignment="1" applyProtection="1">
      <alignment horizontal="left" vertical="top"/>
      <protection locked="0"/>
    </xf>
    <xf numFmtId="49" fontId="14" fillId="0" borderId="40" xfId="1" applyNumberFormat="1" applyFont="1" applyBorder="1" applyAlignment="1" applyProtection="1">
      <alignment horizontal="left" vertical="top"/>
      <protection locked="0"/>
    </xf>
    <xf numFmtId="0" fontId="11" fillId="3" borderId="12" xfId="1" applyFont="1" applyFill="1" applyBorder="1" applyAlignment="1" applyProtection="1">
      <alignment horizontal="left" vertical="top"/>
      <protection locked="0"/>
    </xf>
    <xf numFmtId="0" fontId="11" fillId="0" borderId="26" xfId="1" applyFont="1" applyBorder="1" applyAlignment="1" applyProtection="1">
      <alignment vertical="top"/>
      <protection locked="0"/>
    </xf>
    <xf numFmtId="0" fontId="11" fillId="0" borderId="12" xfId="1" applyFont="1" applyBorder="1" applyAlignment="1" applyProtection="1">
      <alignment vertical="top"/>
      <protection locked="0"/>
    </xf>
    <xf numFmtId="0" fontId="11" fillId="0" borderId="22" xfId="1" applyFont="1" applyBorder="1" applyAlignment="1" applyProtection="1">
      <alignment vertical="top"/>
      <protection locked="0"/>
    </xf>
    <xf numFmtId="2" fontId="14" fillId="2" borderId="39" xfId="1" applyNumberFormat="1" applyFont="1" applyFill="1" applyBorder="1" applyAlignment="1" applyProtection="1">
      <alignment horizontal="center" vertical="top"/>
      <protection locked="0"/>
    </xf>
    <xf numFmtId="2" fontId="14" fillId="2" borderId="40" xfId="1" applyNumberFormat="1" applyFont="1" applyFill="1" applyBorder="1" applyAlignment="1" applyProtection="1">
      <alignment horizontal="center" vertical="top"/>
      <protection locked="0"/>
    </xf>
    <xf numFmtId="2" fontId="14" fillId="2" borderId="1" xfId="1" applyNumberFormat="1" applyFont="1" applyFill="1" applyBorder="1" applyAlignment="1" applyProtection="1">
      <alignment horizontal="center" vertical="top"/>
      <protection locked="0"/>
    </xf>
    <xf numFmtId="2" fontId="14" fillId="2" borderId="2" xfId="1" applyNumberFormat="1" applyFont="1" applyFill="1" applyBorder="1" applyAlignment="1" applyProtection="1">
      <alignment horizontal="center" vertical="top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4" fillId="2" borderId="2" xfId="1" applyFont="1" applyFill="1" applyBorder="1" applyAlignment="1" applyProtection="1">
      <alignment horizontal="left" vertical="top"/>
      <protection locked="0"/>
    </xf>
    <xf numFmtId="0" fontId="14" fillId="2" borderId="35" xfId="1" applyFont="1" applyFill="1" applyBorder="1" applyAlignment="1" applyProtection="1">
      <alignment horizontal="left" vertical="top"/>
      <protection locked="0"/>
    </xf>
    <xf numFmtId="0" fontId="14" fillId="2" borderId="38" xfId="1" applyFont="1" applyFill="1" applyBorder="1" applyAlignment="1" applyProtection="1">
      <alignment horizontal="left" vertical="top"/>
      <protection locked="0"/>
    </xf>
    <xf numFmtId="1" fontId="2" fillId="0" borderId="1" xfId="0" applyNumberFormat="1" applyFont="1" applyBorder="1" applyAlignment="1" applyProtection="1">
      <alignment horizontal="center" vertical="top"/>
      <protection locked="0"/>
    </xf>
    <xf numFmtId="1" fontId="2" fillId="0" borderId="7" xfId="0" applyNumberFormat="1" applyFont="1" applyBorder="1" applyAlignment="1" applyProtection="1">
      <alignment horizontal="center" vertical="top"/>
      <protection locked="0"/>
    </xf>
    <xf numFmtId="1" fontId="2" fillId="0" borderId="2" xfId="0" applyNumberFormat="1" applyFont="1" applyBorder="1" applyAlignment="1" applyProtection="1">
      <alignment horizontal="center" vertical="top"/>
      <protection locked="0"/>
    </xf>
    <xf numFmtId="1" fontId="2" fillId="0" borderId="35" xfId="0" applyNumberFormat="1" applyFont="1" applyBorder="1" applyAlignment="1" applyProtection="1">
      <alignment horizontal="center" vertical="top"/>
      <protection locked="0"/>
    </xf>
    <xf numFmtId="1" fontId="2" fillId="0" borderId="48" xfId="0" applyNumberFormat="1" applyFont="1" applyBorder="1" applyAlignment="1" applyProtection="1">
      <alignment horizontal="center" vertical="top"/>
      <protection locked="0"/>
    </xf>
    <xf numFmtId="1" fontId="2" fillId="0" borderId="38" xfId="0" applyNumberFormat="1" applyFont="1" applyBorder="1" applyAlignment="1" applyProtection="1">
      <alignment horizontal="center" vertical="top"/>
      <protection locked="0"/>
    </xf>
    <xf numFmtId="1" fontId="2" fillId="0" borderId="42" xfId="0" applyNumberFormat="1" applyFont="1" applyBorder="1" applyAlignment="1" applyProtection="1">
      <alignment horizontal="center" vertical="top"/>
      <protection locked="0"/>
    </xf>
    <xf numFmtId="1" fontId="2" fillId="0" borderId="40" xfId="0" applyNumberFormat="1" applyFont="1" applyBorder="1" applyAlignment="1" applyProtection="1">
      <alignment horizontal="center" vertical="top"/>
      <protection locked="0"/>
    </xf>
    <xf numFmtId="1" fontId="1" fillId="0" borderId="1" xfId="0" applyNumberFormat="1" applyFont="1" applyBorder="1" applyAlignment="1" applyProtection="1">
      <alignment horizontal="center" vertical="top"/>
      <protection locked="0"/>
    </xf>
    <xf numFmtId="0" fontId="14" fillId="2" borderId="1" xfId="1" applyFont="1" applyFill="1" applyBorder="1" applyAlignment="1" applyProtection="1">
      <alignment horizontal="center" vertical="top"/>
      <protection locked="0"/>
    </xf>
    <xf numFmtId="0" fontId="14" fillId="2" borderId="2" xfId="1" applyFont="1" applyFill="1" applyBorder="1" applyAlignment="1" applyProtection="1">
      <alignment horizontal="center" vertical="top"/>
      <protection locked="0"/>
    </xf>
    <xf numFmtId="1" fontId="1" fillId="0" borderId="39" xfId="0" applyNumberFormat="1" applyFont="1" applyBorder="1" applyAlignment="1" applyProtection="1">
      <alignment horizontal="center" vertical="top"/>
      <protection locked="0"/>
    </xf>
  </cellXfs>
  <cellStyles count="8">
    <cellStyle name="Komma 2" xfId="2" xr:uid="{00000000-0005-0000-0000-000000000000}"/>
    <cellStyle name="Komma 2 2" xfId="4" xr:uid="{00000000-0005-0000-0000-000001000000}"/>
    <cellStyle name="Normal" xfId="0" builtinId="0"/>
    <cellStyle name="Normal 2" xfId="1" xr:uid="{00000000-0005-0000-0000-000003000000}"/>
    <cellStyle name="Normal 3" xfId="6" xr:uid="{00000000-0005-0000-0000-000004000000}"/>
    <cellStyle name="Normal 3 2" xfId="7" xr:uid="{00000000-0005-0000-0000-000005000000}"/>
    <cellStyle name="Procent 2" xfId="3" xr:uid="{00000000-0005-0000-0000-000006000000}"/>
    <cellStyle name="Procent 2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tabSelected="1" zoomScale="85" zoomScaleNormal="85" zoomScalePageLayoutView="85" workbookViewId="0">
      <selection activeCell="J9" sqref="J9"/>
    </sheetView>
  </sheetViews>
  <sheetFormatPr defaultColWidth="8.85546875" defaultRowHeight="15.75" x14ac:dyDescent="0.25"/>
  <cols>
    <col min="1" max="1" width="15.85546875" style="3" customWidth="1"/>
    <col min="2" max="2" width="11.5703125" style="3" customWidth="1"/>
    <col min="3" max="3" width="7.7109375" style="3" hidden="1" customWidth="1"/>
    <col min="4" max="4" width="12.7109375" style="3" customWidth="1"/>
    <col min="5" max="5" width="12.5703125" style="3" customWidth="1"/>
    <col min="6" max="6" width="12.140625" style="3" customWidth="1"/>
    <col min="7" max="7" width="10" style="3" customWidth="1"/>
    <col min="8" max="8" width="20.85546875" style="3" customWidth="1"/>
    <col min="9" max="9" width="17.85546875" style="3" customWidth="1"/>
    <col min="10" max="16384" width="8.85546875" style="3"/>
  </cols>
  <sheetData>
    <row r="1" spans="1:9" ht="28.5" customHeight="1" thickBot="1" x14ac:dyDescent="0.3">
      <c r="A1" s="1"/>
      <c r="B1" s="2"/>
      <c r="C1" s="2"/>
      <c r="D1" s="2"/>
      <c r="E1" s="2"/>
      <c r="I1" s="4" t="s">
        <v>23</v>
      </c>
    </row>
    <row r="2" spans="1:9" ht="16.5" thickTop="1" x14ac:dyDescent="0.25">
      <c r="A2" s="5"/>
      <c r="B2" s="6"/>
      <c r="C2" s="6"/>
      <c r="D2" s="6"/>
      <c r="E2" s="6"/>
      <c r="F2" s="6"/>
      <c r="G2" s="7"/>
      <c r="H2" s="8"/>
      <c r="I2" s="9"/>
    </row>
    <row r="3" spans="1:9" x14ac:dyDescent="0.25">
      <c r="A3" s="10" t="s">
        <v>30</v>
      </c>
      <c r="B3" s="11"/>
      <c r="C3" s="11"/>
      <c r="D3" s="11"/>
      <c r="E3" s="11"/>
      <c r="F3" s="11"/>
      <c r="G3" s="11"/>
      <c r="H3" s="11"/>
      <c r="I3" s="12"/>
    </row>
    <row r="4" spans="1:9" x14ac:dyDescent="0.25">
      <c r="A4" s="10"/>
      <c r="B4" s="11"/>
      <c r="C4" s="11"/>
      <c r="D4" s="11"/>
      <c r="E4" s="11"/>
      <c r="F4" s="11"/>
      <c r="G4" s="11"/>
      <c r="H4" s="11"/>
      <c r="I4" s="12"/>
    </row>
    <row r="5" spans="1:9" x14ac:dyDescent="0.25">
      <c r="A5" s="13" t="s">
        <v>27</v>
      </c>
      <c r="B5" s="14"/>
      <c r="C5" s="14"/>
      <c r="D5" s="14"/>
      <c r="E5" s="14"/>
      <c r="F5" s="14"/>
      <c r="G5" s="14"/>
      <c r="H5" s="14"/>
      <c r="I5" s="12"/>
    </row>
    <row r="6" spans="1:9" x14ac:dyDescent="0.25">
      <c r="A6" s="15" t="s">
        <v>29</v>
      </c>
      <c r="B6" s="16"/>
      <c r="C6" s="17"/>
      <c r="D6" s="11"/>
      <c r="E6" s="11"/>
      <c r="F6" s="11"/>
      <c r="G6" s="11"/>
      <c r="H6" s="18" t="s">
        <v>0</v>
      </c>
      <c r="I6" s="19"/>
    </row>
    <row r="7" spans="1:9" ht="16.5" thickBot="1" x14ac:dyDescent="0.3">
      <c r="A7" s="20" t="s">
        <v>2</v>
      </c>
      <c r="B7" s="21"/>
      <c r="C7" s="122"/>
      <c r="D7" s="122"/>
      <c r="E7" s="122"/>
      <c r="F7" s="122"/>
      <c r="G7" s="122"/>
      <c r="H7" s="22" t="s">
        <v>1</v>
      </c>
      <c r="I7" s="108"/>
    </row>
    <row r="8" spans="1:9" ht="17.25" thickTop="1" thickBot="1" x14ac:dyDescent="0.3">
      <c r="A8" s="23"/>
      <c r="B8" s="23"/>
      <c r="C8" s="23"/>
      <c r="D8" s="23"/>
      <c r="E8" s="23"/>
      <c r="F8" s="23"/>
      <c r="G8" s="23"/>
      <c r="H8" s="23"/>
      <c r="I8" s="23"/>
    </row>
    <row r="9" spans="1:9" ht="16.5" thickTop="1" x14ac:dyDescent="0.25">
      <c r="A9" s="24" t="s">
        <v>3</v>
      </c>
      <c r="B9" s="25"/>
      <c r="C9" s="25"/>
      <c r="D9" s="26"/>
      <c r="E9" s="26"/>
      <c r="F9" s="26"/>
      <c r="G9" s="27"/>
      <c r="H9" s="28"/>
      <c r="I9" s="29"/>
    </row>
    <row r="10" spans="1:9" ht="16.5" thickBot="1" x14ac:dyDescent="0.3">
      <c r="A10" s="30" t="s">
        <v>4</v>
      </c>
      <c r="B10" s="114" t="s">
        <v>5</v>
      </c>
      <c r="C10" s="115"/>
      <c r="D10" s="31" t="s">
        <v>6</v>
      </c>
      <c r="E10" s="32" t="s">
        <v>24</v>
      </c>
      <c r="F10" s="33" t="s">
        <v>7</v>
      </c>
      <c r="G10" s="34" t="s">
        <v>25</v>
      </c>
      <c r="H10" s="35" t="s">
        <v>8</v>
      </c>
      <c r="I10" s="36" t="s">
        <v>9</v>
      </c>
    </row>
    <row r="11" spans="1:9" x14ac:dyDescent="0.25">
      <c r="A11" s="37" t="s">
        <v>10</v>
      </c>
      <c r="B11" s="118"/>
      <c r="C11" s="119"/>
      <c r="D11" s="38">
        <v>1</v>
      </c>
      <c r="E11" s="39">
        <v>70</v>
      </c>
      <c r="F11" s="40">
        <v>2600</v>
      </c>
      <c r="G11" s="41">
        <v>5</v>
      </c>
      <c r="H11" s="42">
        <f t="shared" ref="H11:H17" si="0">(D11*E11*F11)/1000</f>
        <v>182</v>
      </c>
      <c r="I11" s="43">
        <f t="shared" ref="I11:I17" si="1">H11*G11</f>
        <v>910</v>
      </c>
    </row>
    <row r="12" spans="1:9" x14ac:dyDescent="0.25">
      <c r="A12" s="37" t="s">
        <v>10</v>
      </c>
      <c r="B12" s="113"/>
      <c r="C12" s="113"/>
      <c r="D12" s="38"/>
      <c r="E12" s="44"/>
      <c r="F12" s="40"/>
      <c r="G12" s="41"/>
      <c r="H12" s="42">
        <f t="shared" si="0"/>
        <v>0</v>
      </c>
      <c r="I12" s="43">
        <f t="shared" si="1"/>
        <v>0</v>
      </c>
    </row>
    <row r="13" spans="1:9" x14ac:dyDescent="0.25">
      <c r="A13" s="37" t="s">
        <v>10</v>
      </c>
      <c r="B13" s="113"/>
      <c r="C13" s="113"/>
      <c r="D13" s="45"/>
      <c r="E13" s="44"/>
      <c r="F13" s="40"/>
      <c r="G13" s="41"/>
      <c r="H13" s="42">
        <f t="shared" si="0"/>
        <v>0</v>
      </c>
      <c r="I13" s="43">
        <f t="shared" si="1"/>
        <v>0</v>
      </c>
    </row>
    <row r="14" spans="1:9" x14ac:dyDescent="0.25">
      <c r="A14" s="37" t="s">
        <v>10</v>
      </c>
      <c r="B14" s="113"/>
      <c r="C14" s="113"/>
      <c r="D14" s="45"/>
      <c r="E14" s="44"/>
      <c r="F14" s="40"/>
      <c r="G14" s="41"/>
      <c r="H14" s="42">
        <f t="shared" si="0"/>
        <v>0</v>
      </c>
      <c r="I14" s="43">
        <f t="shared" si="1"/>
        <v>0</v>
      </c>
    </row>
    <row r="15" spans="1:9" ht="15.75" customHeight="1" x14ac:dyDescent="0.25">
      <c r="A15" s="37" t="s">
        <v>10</v>
      </c>
      <c r="B15" s="113"/>
      <c r="C15" s="113"/>
      <c r="D15" s="45"/>
      <c r="E15" s="44"/>
      <c r="F15" s="40"/>
      <c r="G15" s="41"/>
      <c r="H15" s="42">
        <f t="shared" si="0"/>
        <v>0</v>
      </c>
      <c r="I15" s="43">
        <f t="shared" si="1"/>
        <v>0</v>
      </c>
    </row>
    <row r="16" spans="1:9" ht="15.75" customHeight="1" x14ac:dyDescent="0.25">
      <c r="A16" s="37" t="s">
        <v>10</v>
      </c>
      <c r="B16" s="113"/>
      <c r="C16" s="113"/>
      <c r="D16" s="46"/>
      <c r="E16" s="47"/>
      <c r="F16" s="48"/>
      <c r="G16" s="41"/>
      <c r="H16" s="42">
        <f t="shared" si="0"/>
        <v>0</v>
      </c>
      <c r="I16" s="43">
        <f t="shared" si="1"/>
        <v>0</v>
      </c>
    </row>
    <row r="17" spans="1:9" ht="15.75" customHeight="1" x14ac:dyDescent="0.25">
      <c r="A17" s="37" t="s">
        <v>10</v>
      </c>
      <c r="B17" s="113"/>
      <c r="C17" s="113"/>
      <c r="D17" s="46"/>
      <c r="E17" s="44"/>
      <c r="F17" s="40"/>
      <c r="G17" s="49"/>
      <c r="H17" s="42">
        <f t="shared" si="0"/>
        <v>0</v>
      </c>
      <c r="I17" s="43">
        <f t="shared" si="1"/>
        <v>0</v>
      </c>
    </row>
    <row r="18" spans="1:9" ht="16.5" thickBot="1" x14ac:dyDescent="0.3">
      <c r="A18" s="50" t="s">
        <v>11</v>
      </c>
      <c r="B18" s="51"/>
      <c r="C18" s="51"/>
      <c r="D18" s="52"/>
      <c r="E18" s="52"/>
      <c r="F18" s="52"/>
      <c r="G18" s="53"/>
      <c r="H18" s="54">
        <f>SUM(H11:H14)</f>
        <v>182</v>
      </c>
      <c r="I18" s="55">
        <f>SUM(I11:I14)</f>
        <v>910</v>
      </c>
    </row>
    <row r="19" spans="1:9" ht="17.25" thickTop="1" thickBot="1" x14ac:dyDescent="0.3">
      <c r="A19" s="56"/>
      <c r="B19" s="57"/>
      <c r="C19" s="57"/>
      <c r="D19" s="56"/>
      <c r="E19" s="56"/>
      <c r="F19" s="56"/>
      <c r="G19" s="58"/>
      <c r="H19" s="59"/>
      <c r="I19" s="60"/>
    </row>
    <row r="20" spans="1:9" ht="16.5" thickTop="1" x14ac:dyDescent="0.25">
      <c r="A20" s="24" t="s">
        <v>21</v>
      </c>
      <c r="B20" s="25"/>
      <c r="C20" s="25"/>
      <c r="D20" s="26"/>
      <c r="E20" s="26"/>
      <c r="F20" s="26"/>
      <c r="G20" s="27"/>
      <c r="H20" s="28"/>
      <c r="I20" s="29"/>
    </row>
    <row r="21" spans="1:9" ht="16.5" thickBot="1" x14ac:dyDescent="0.3">
      <c r="A21" s="30" t="s">
        <v>4</v>
      </c>
      <c r="B21" s="114" t="s">
        <v>5</v>
      </c>
      <c r="C21" s="115"/>
      <c r="D21" s="31" t="s">
        <v>6</v>
      </c>
      <c r="E21" s="32" t="s">
        <v>24</v>
      </c>
      <c r="F21" s="33" t="s">
        <v>7</v>
      </c>
      <c r="G21" s="34" t="s">
        <v>25</v>
      </c>
      <c r="H21" s="35" t="s">
        <v>8</v>
      </c>
      <c r="I21" s="36" t="s">
        <v>9</v>
      </c>
    </row>
    <row r="22" spans="1:9" x14ac:dyDescent="0.25">
      <c r="A22" s="37" t="s">
        <v>10</v>
      </c>
      <c r="B22" s="120"/>
      <c r="C22" s="121"/>
      <c r="D22" s="61">
        <v>1</v>
      </c>
      <c r="E22" s="62">
        <v>30</v>
      </c>
      <c r="F22" s="40">
        <v>2600</v>
      </c>
      <c r="G22" s="49">
        <v>5</v>
      </c>
      <c r="H22" s="42">
        <f t="shared" ref="H22:H28" si="2">(D22*E22*F22)/1000</f>
        <v>78</v>
      </c>
      <c r="I22" s="63">
        <f t="shared" ref="I22:I28" si="3">H22*G22</f>
        <v>390</v>
      </c>
    </row>
    <row r="23" spans="1:9" x14ac:dyDescent="0.25">
      <c r="A23" s="64" t="s">
        <v>10</v>
      </c>
      <c r="B23" s="116"/>
      <c r="C23" s="117"/>
      <c r="D23" s="38"/>
      <c r="E23" s="44"/>
      <c r="F23" s="40"/>
      <c r="G23" s="49"/>
      <c r="H23" s="42">
        <f t="shared" si="2"/>
        <v>0</v>
      </c>
      <c r="I23" s="65">
        <f t="shared" si="3"/>
        <v>0</v>
      </c>
    </row>
    <row r="24" spans="1:9" x14ac:dyDescent="0.25">
      <c r="A24" s="64" t="s">
        <v>10</v>
      </c>
      <c r="B24" s="109"/>
      <c r="C24" s="109"/>
      <c r="D24" s="38"/>
      <c r="E24" s="44"/>
      <c r="F24" s="40"/>
      <c r="G24" s="49"/>
      <c r="H24" s="42">
        <f t="shared" si="2"/>
        <v>0</v>
      </c>
      <c r="I24" s="66">
        <f t="shared" si="3"/>
        <v>0</v>
      </c>
    </row>
    <row r="25" spans="1:9" x14ac:dyDescent="0.25">
      <c r="A25" s="64" t="s">
        <v>10</v>
      </c>
      <c r="B25" s="116"/>
      <c r="C25" s="117"/>
      <c r="D25" s="38"/>
      <c r="E25" s="44"/>
      <c r="F25" s="40"/>
      <c r="G25" s="49"/>
      <c r="H25" s="42">
        <f t="shared" si="2"/>
        <v>0</v>
      </c>
      <c r="I25" s="43">
        <f t="shared" si="3"/>
        <v>0</v>
      </c>
    </row>
    <row r="26" spans="1:9" ht="15.75" customHeight="1" x14ac:dyDescent="0.25">
      <c r="A26" s="64" t="s">
        <v>10</v>
      </c>
      <c r="B26" s="113"/>
      <c r="C26" s="113"/>
      <c r="D26" s="38"/>
      <c r="E26" s="44"/>
      <c r="F26" s="40"/>
      <c r="G26" s="49"/>
      <c r="H26" s="42">
        <f t="shared" si="2"/>
        <v>0</v>
      </c>
      <c r="I26" s="66">
        <f t="shared" si="3"/>
        <v>0</v>
      </c>
    </row>
    <row r="27" spans="1:9" ht="15.75" customHeight="1" x14ac:dyDescent="0.25">
      <c r="A27" s="64" t="s">
        <v>10</v>
      </c>
      <c r="B27" s="113"/>
      <c r="C27" s="113"/>
      <c r="D27" s="38"/>
      <c r="E27" s="44"/>
      <c r="F27" s="40"/>
      <c r="G27" s="49"/>
      <c r="H27" s="42">
        <f t="shared" si="2"/>
        <v>0</v>
      </c>
      <c r="I27" s="66">
        <f t="shared" si="3"/>
        <v>0</v>
      </c>
    </row>
    <row r="28" spans="1:9" ht="15.75" customHeight="1" x14ac:dyDescent="0.25">
      <c r="A28" s="64" t="s">
        <v>10</v>
      </c>
      <c r="B28" s="113"/>
      <c r="C28" s="113"/>
      <c r="D28" s="38"/>
      <c r="E28" s="44"/>
      <c r="F28" s="40"/>
      <c r="G28" s="49"/>
      <c r="H28" s="42">
        <f t="shared" si="2"/>
        <v>0</v>
      </c>
      <c r="I28" s="65">
        <f t="shared" si="3"/>
        <v>0</v>
      </c>
    </row>
    <row r="29" spans="1:9" ht="16.5" thickBot="1" x14ac:dyDescent="0.3">
      <c r="A29" s="50" t="s">
        <v>11</v>
      </c>
      <c r="B29" s="51"/>
      <c r="C29" s="51"/>
      <c r="D29" s="52"/>
      <c r="E29" s="52"/>
      <c r="F29" s="52"/>
      <c r="G29" s="53"/>
      <c r="H29" s="67">
        <f>SUM(H22:H25)</f>
        <v>78</v>
      </c>
      <c r="I29" s="68">
        <f>SUM(I22:I25)</f>
        <v>390</v>
      </c>
    </row>
    <row r="30" spans="1:9" ht="17.25" thickTop="1" thickBot="1" x14ac:dyDescent="0.3">
      <c r="A30" s="56"/>
      <c r="B30" s="56"/>
      <c r="C30" s="56"/>
      <c r="D30" s="56"/>
      <c r="E30" s="56"/>
      <c r="F30" s="56"/>
      <c r="G30" s="56"/>
      <c r="H30" s="56"/>
    </row>
    <row r="31" spans="1:9" ht="16.5" thickTop="1" x14ac:dyDescent="0.25">
      <c r="A31" s="24" t="s">
        <v>26</v>
      </c>
      <c r="B31" s="26"/>
      <c r="C31" s="26"/>
      <c r="D31" s="26"/>
      <c r="E31" s="26"/>
      <c r="F31" s="26"/>
      <c r="G31" s="26"/>
      <c r="H31" s="26"/>
      <c r="I31" s="69"/>
    </row>
    <row r="32" spans="1:9" ht="16.5" thickBot="1" x14ac:dyDescent="0.3">
      <c r="A32" s="30" t="s">
        <v>5</v>
      </c>
      <c r="B32" s="110" t="s">
        <v>4</v>
      </c>
      <c r="C32" s="111"/>
      <c r="D32" s="111"/>
      <c r="E32" s="112"/>
      <c r="F32" s="70" t="s">
        <v>6</v>
      </c>
      <c r="G32" s="110" t="s">
        <v>22</v>
      </c>
      <c r="H32" s="112"/>
      <c r="I32" s="71" t="s">
        <v>9</v>
      </c>
    </row>
    <row r="33" spans="1:9" x14ac:dyDescent="0.25">
      <c r="A33" s="37">
        <f t="shared" ref="A33:A39" si="4">B22</f>
        <v>0</v>
      </c>
      <c r="B33" s="145" t="s">
        <v>28</v>
      </c>
      <c r="C33" s="140"/>
      <c r="D33" s="140"/>
      <c r="E33" s="141"/>
      <c r="F33" s="72">
        <v>20</v>
      </c>
      <c r="G33" s="126">
        <v>675</v>
      </c>
      <c r="H33" s="127"/>
      <c r="I33" s="73">
        <f>F33*G33</f>
        <v>13500</v>
      </c>
    </row>
    <row r="34" spans="1:9" x14ac:dyDescent="0.25">
      <c r="A34" s="74">
        <f>B23</f>
        <v>0</v>
      </c>
      <c r="B34" s="142"/>
      <c r="C34" s="135"/>
      <c r="D34" s="135"/>
      <c r="E34" s="136"/>
      <c r="F34" s="75"/>
      <c r="G34" s="128"/>
      <c r="H34" s="129"/>
      <c r="I34" s="73"/>
    </row>
    <row r="35" spans="1:9" x14ac:dyDescent="0.25">
      <c r="A35" s="74">
        <f>B24</f>
        <v>0</v>
      </c>
      <c r="B35" s="134"/>
      <c r="C35" s="135"/>
      <c r="D35" s="135"/>
      <c r="E35" s="136"/>
      <c r="F35" s="75"/>
      <c r="G35" s="143"/>
      <c r="H35" s="144"/>
      <c r="I35" s="73">
        <f t="shared" ref="I35:I39" si="5">F35*G35</f>
        <v>0</v>
      </c>
    </row>
    <row r="36" spans="1:9" x14ac:dyDescent="0.25">
      <c r="A36" s="37">
        <f t="shared" si="4"/>
        <v>0</v>
      </c>
      <c r="B36" s="134"/>
      <c r="C36" s="135"/>
      <c r="D36" s="135"/>
      <c r="E36" s="136"/>
      <c r="F36" s="75"/>
      <c r="G36" s="143"/>
      <c r="H36" s="144"/>
      <c r="I36" s="73">
        <f t="shared" si="5"/>
        <v>0</v>
      </c>
    </row>
    <row r="37" spans="1:9" x14ac:dyDescent="0.25">
      <c r="A37" s="37">
        <f t="shared" si="4"/>
        <v>0</v>
      </c>
      <c r="B37" s="134"/>
      <c r="C37" s="135"/>
      <c r="D37" s="135"/>
      <c r="E37" s="136"/>
      <c r="F37" s="75"/>
      <c r="G37" s="130"/>
      <c r="H37" s="131"/>
      <c r="I37" s="73">
        <f t="shared" si="5"/>
        <v>0</v>
      </c>
    </row>
    <row r="38" spans="1:9" x14ac:dyDescent="0.25">
      <c r="A38" s="37">
        <f t="shared" si="4"/>
        <v>0</v>
      </c>
      <c r="B38" s="134"/>
      <c r="C38" s="135"/>
      <c r="D38" s="135"/>
      <c r="E38" s="136"/>
      <c r="F38" s="75"/>
      <c r="G38" s="143"/>
      <c r="H38" s="144"/>
      <c r="I38" s="73">
        <f t="shared" si="5"/>
        <v>0</v>
      </c>
    </row>
    <row r="39" spans="1:9" ht="16.5" thickBot="1" x14ac:dyDescent="0.3">
      <c r="A39" s="37">
        <f t="shared" si="4"/>
        <v>0</v>
      </c>
      <c r="B39" s="137"/>
      <c r="C39" s="138"/>
      <c r="D39" s="138"/>
      <c r="E39" s="139"/>
      <c r="F39" s="76"/>
      <c r="G39" s="132"/>
      <c r="H39" s="133"/>
      <c r="I39" s="77">
        <f t="shared" si="5"/>
        <v>0</v>
      </c>
    </row>
    <row r="40" spans="1:9" ht="16.5" thickBot="1" x14ac:dyDescent="0.3">
      <c r="A40" s="78" t="s">
        <v>11</v>
      </c>
      <c r="B40" s="79"/>
      <c r="C40" s="80"/>
      <c r="D40" s="81"/>
      <c r="E40" s="81"/>
      <c r="F40" s="81"/>
      <c r="G40" s="81"/>
      <c r="H40" s="82"/>
      <c r="I40" s="83">
        <f>SUM(I33:I39)</f>
        <v>13500</v>
      </c>
    </row>
    <row r="41" spans="1:9" ht="17.25" thickTop="1" thickBot="1" x14ac:dyDescent="0.3">
      <c r="A41" s="84"/>
      <c r="B41" s="84"/>
      <c r="C41" s="84"/>
      <c r="D41" s="84"/>
      <c r="E41" s="84"/>
      <c r="F41" s="84"/>
      <c r="G41" s="84"/>
      <c r="H41" s="84"/>
      <c r="I41" s="84"/>
    </row>
    <row r="42" spans="1:9" ht="18.75" customHeight="1" thickTop="1" x14ac:dyDescent="0.25">
      <c r="A42" s="85" t="s">
        <v>12</v>
      </c>
      <c r="B42" s="86"/>
      <c r="C42" s="86"/>
      <c r="D42" s="86"/>
      <c r="E42" s="86"/>
      <c r="F42" s="86"/>
      <c r="G42" s="86"/>
      <c r="H42" s="87"/>
      <c r="I42" s="88"/>
    </row>
    <row r="43" spans="1:9" x14ac:dyDescent="0.25">
      <c r="A43" s="89"/>
      <c r="B43" s="90"/>
      <c r="C43" s="91" t="s">
        <v>14</v>
      </c>
      <c r="D43" s="92"/>
      <c r="E43" s="92"/>
      <c r="F43" s="93"/>
      <c r="G43" s="93"/>
      <c r="H43" s="94">
        <f>(I40-H46)/(I18-I29)</f>
        <v>25.96153846153846</v>
      </c>
      <c r="I43" s="95" t="s">
        <v>20</v>
      </c>
    </row>
    <row r="44" spans="1:9" x14ac:dyDescent="0.25">
      <c r="A44" s="89"/>
      <c r="B44" s="90"/>
      <c r="C44" s="91" t="s">
        <v>18</v>
      </c>
      <c r="D44" s="92"/>
      <c r="E44" s="92"/>
      <c r="F44" s="93"/>
      <c r="G44" s="93"/>
      <c r="H44" s="96">
        <f>(H18-H29)</f>
        <v>104</v>
      </c>
      <c r="I44" s="95" t="s">
        <v>13</v>
      </c>
    </row>
    <row r="45" spans="1:9" x14ac:dyDescent="0.25">
      <c r="A45" s="89"/>
      <c r="B45" s="90"/>
      <c r="C45" s="97" t="s">
        <v>19</v>
      </c>
      <c r="D45" s="93"/>
      <c r="E45" s="93"/>
      <c r="F45" s="93"/>
      <c r="G45" s="93"/>
      <c r="H45" s="98">
        <v>0</v>
      </c>
      <c r="I45" s="99" t="s">
        <v>16</v>
      </c>
    </row>
    <row r="46" spans="1:9" x14ac:dyDescent="0.25">
      <c r="A46" s="89"/>
      <c r="B46" s="90"/>
      <c r="C46" s="91" t="s">
        <v>17</v>
      </c>
      <c r="D46" s="92"/>
      <c r="E46" s="92"/>
      <c r="F46" s="100"/>
      <c r="G46" s="93"/>
      <c r="H46" s="101">
        <f>H44*H45</f>
        <v>0</v>
      </c>
      <c r="I46" s="102" t="s">
        <v>16</v>
      </c>
    </row>
    <row r="47" spans="1:9" ht="16.5" thickBot="1" x14ac:dyDescent="0.3">
      <c r="A47" s="103" t="s">
        <v>15</v>
      </c>
      <c r="B47" s="104"/>
      <c r="C47" s="123"/>
      <c r="D47" s="124"/>
      <c r="E47" s="124"/>
      <c r="F47" s="124"/>
      <c r="G47" s="124"/>
      <c r="H47" s="124"/>
      <c r="I47" s="125"/>
    </row>
    <row r="48" spans="1:9" ht="16.5" thickTop="1" x14ac:dyDescent="0.25">
      <c r="A48" s="105"/>
      <c r="B48" s="106"/>
      <c r="C48" s="107"/>
      <c r="D48" s="107"/>
      <c r="E48" s="107"/>
      <c r="F48" s="107"/>
      <c r="G48" s="107"/>
      <c r="H48" s="107"/>
      <c r="I48" s="107"/>
    </row>
    <row r="57" ht="15" customHeight="1" x14ac:dyDescent="0.25"/>
  </sheetData>
  <mergeCells count="33">
    <mergeCell ref="C47:I47"/>
    <mergeCell ref="G33:H33"/>
    <mergeCell ref="G34:H34"/>
    <mergeCell ref="G37:H37"/>
    <mergeCell ref="G39:H39"/>
    <mergeCell ref="B35:E35"/>
    <mergeCell ref="B36:E36"/>
    <mergeCell ref="B39:E39"/>
    <mergeCell ref="B33:E33"/>
    <mergeCell ref="B34:E34"/>
    <mergeCell ref="B37:E37"/>
    <mergeCell ref="B38:E38"/>
    <mergeCell ref="G35:H35"/>
    <mergeCell ref="G36:H36"/>
    <mergeCell ref="G38:H38"/>
    <mergeCell ref="B13:C13"/>
    <mergeCell ref="B23:C23"/>
    <mergeCell ref="B17:C17"/>
    <mergeCell ref="B15:C15"/>
    <mergeCell ref="B16:C16"/>
    <mergeCell ref="C7:G7"/>
    <mergeCell ref="B32:E32"/>
    <mergeCell ref="B26:C26"/>
    <mergeCell ref="B27:C27"/>
    <mergeCell ref="B28:C28"/>
    <mergeCell ref="G32:H32"/>
    <mergeCell ref="B10:C10"/>
    <mergeCell ref="B21:C21"/>
    <mergeCell ref="B14:C14"/>
    <mergeCell ref="B25:C25"/>
    <mergeCell ref="B12:C12"/>
    <mergeCell ref="B11:C11"/>
    <mergeCell ref="B22:C22"/>
  </mergeCells>
  <pageMargins left="0.70866141732283472" right="0.31496062992125984" top="0.35433070866141736" bottom="0.35433070866141736" header="0.31496062992125984" footer="0.31496062992125984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455f12-b256-4e9d-90d7-f7847ec9f7b5">
      <Terms xmlns="http://schemas.microsoft.com/office/infopath/2007/PartnerControls"/>
    </lcf76f155ced4ddcb4097134ff3c332f>
    <TaxCatchAll xmlns="41323437-38ef-4add-8064-f117e1c0f8c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C6BF3C4C8554249BDA4778E3B196FB1" ma:contentTypeVersion="15" ma:contentTypeDescription="Opret et nyt dokument." ma:contentTypeScope="" ma:versionID="7158dba05203a0e6d537e95faeeb7f86">
  <xsd:schema xmlns:xsd="http://www.w3.org/2001/XMLSchema" xmlns:xs="http://www.w3.org/2001/XMLSchema" xmlns:p="http://schemas.microsoft.com/office/2006/metadata/properties" xmlns:ns2="41323437-38ef-4add-8064-f117e1c0f8cd" xmlns:ns3="0e455f12-b256-4e9d-90d7-f7847ec9f7b5" targetNamespace="http://schemas.microsoft.com/office/2006/metadata/properties" ma:root="true" ma:fieldsID="d7a892c983cfe3921731a531b7d22ccc" ns2:_="" ns3:_="">
    <xsd:import namespace="41323437-38ef-4add-8064-f117e1c0f8cd"/>
    <xsd:import namespace="0e455f12-b256-4e9d-90d7-f7847ec9f7b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23437-38ef-4add-8064-f117e1c0f8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38a3bdf-0965-45fe-952f-f5591e0513da}" ma:internalName="TaxCatchAll" ma:showField="CatchAllData" ma:web="41323437-38ef-4add-8064-f117e1c0f8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55f12-b256-4e9d-90d7-f7847ec9f7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ledmærker" ma:readOnly="false" ma:fieldId="{5cf76f15-5ced-4ddc-b409-7134ff3c332f}" ma:taxonomyMulti="true" ma:sspId="ad7fd14b-6283-4e13-a3df-77ac14a9f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696E3B-3AC1-47C2-ABD6-388E0DA77CC8}">
  <ds:schemaRefs>
    <ds:schemaRef ds:uri="http://schemas.microsoft.com/office/2006/metadata/properties"/>
    <ds:schemaRef ds:uri="http://schemas.microsoft.com/office/infopath/2007/PartnerControls"/>
    <ds:schemaRef ds:uri="0e455f12-b256-4e9d-90d7-f7847ec9f7b5"/>
    <ds:schemaRef ds:uri="41323437-38ef-4add-8064-f117e1c0f8cd"/>
  </ds:schemaRefs>
</ds:datastoreItem>
</file>

<file path=customXml/itemProps2.xml><?xml version="1.0" encoding="utf-8"?>
<ds:datastoreItem xmlns:ds="http://schemas.openxmlformats.org/officeDocument/2006/customXml" ds:itemID="{6E7BE5D8-BE51-47AC-97C6-D2DBD5B2F8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323437-38ef-4add-8064-f117e1c0f8cd"/>
    <ds:schemaRef ds:uri="0e455f12-b256-4e9d-90d7-f7847ec9f7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3A4DC4-4330-433A-A5E3-A1D03D77AB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2</vt:i4>
      </vt:variant>
    </vt:vector>
  </HeadingPairs>
  <TitlesOfParts>
    <vt:vector size="3" baseType="lpstr">
      <vt:lpstr>Bilag 1</vt:lpstr>
      <vt:lpstr>_C36</vt:lpstr>
      <vt:lpstr>'Bilag 1'!Udskriftsområde</vt:lpstr>
    </vt:vector>
  </TitlesOfParts>
  <Company>SuperSellerS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Energiberegnings skema fra superSellerS butiksinventar - Grundskema</dc:title>
  <dc:creator>SuperSellerS</dc:creator>
  <cp:lastModifiedBy>Laila Svendsen</cp:lastModifiedBy>
  <cp:lastPrinted>2015-10-19T11:12:02Z</cp:lastPrinted>
  <dcterms:created xsi:type="dcterms:W3CDTF">2015-07-01T10:42:12Z</dcterms:created>
  <dcterms:modified xsi:type="dcterms:W3CDTF">2022-11-22T07:32:39Z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0x0101007C6BF3C4C8554249BDA4778E3B196FB1</vt:lpwstr>
  </property>
  <property fmtid="{D5CDD505-2E9C-101B-9397-08002B2CF9AE}" pid="3" name="Order">
    <vt:r8>3000600</vt:r8>
  </property>
  <property fmtid="{D5CDD505-2E9C-101B-9397-08002B2CF9AE}" pid="4" name="MediaServiceImageTags">
    <vt:lpwstr/>
  </property>
</Properties>
</file>